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11. Ноябрь\СМП_Р_Поставка масел\Закупочная\"/>
    </mc:Choice>
  </mc:AlternateContent>
  <bookViews>
    <workbookView xWindow="0" yWindow="0" windowWidth="21600" windowHeight="9735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I9" i="1" l="1"/>
  <c r="J9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</calcChain>
</file>

<file path=xl/sharedStrings.xml><?xml version="1.0" encoding="utf-8"?>
<sst xmlns="http://schemas.openxmlformats.org/spreadsheetml/2006/main" count="63" uniqueCount="49">
  <si>
    <t>№ п.п</t>
  </si>
  <si>
    <t>Гарантийные сроки</t>
  </si>
  <si>
    <t>Форма 3 ТЕХНИКО-КОММЕРЧЕСКОЕ ПРЕДЛОЖЕНИЕ</t>
  </si>
  <si>
    <t xml:space="preserve">цена за единицу без НДС, руб. </t>
  </si>
  <si>
    <t xml:space="preserve">цена за единицу с НДС 20%, руб. </t>
  </si>
  <si>
    <t>Предложение Участника с учетом коэффициента снижения цены</t>
  </si>
  <si>
    <t xml:space="preserve">__________________________________ __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</si>
  <si>
    <t>Наименование товара</t>
  </si>
  <si>
    <t xml:space="preserve">предельная цена за единицу без НДС, руб. </t>
  </si>
  <si>
    <t xml:space="preserve">предельная цена за единицу с НДС 20%, руб. </t>
  </si>
  <si>
    <t xml:space="preserve">Наименование производителя товара </t>
  </si>
  <si>
    <t>12 месяцев с момента поставки</t>
  </si>
  <si>
    <t xml:space="preserve">МАСЛО МОТОРНОЕ  </t>
  </si>
  <si>
    <t>МАСЛО МОТОРНОЕ</t>
  </si>
  <si>
    <t xml:space="preserve">МАСЛО МОТОРНОЕ </t>
  </si>
  <si>
    <t xml:space="preserve">МАСЛО ТРАНСМИССИОННОЕ  </t>
  </si>
  <si>
    <t xml:space="preserve">МАСЛО ГИДРАВЛИЧЕСКОЕ  ВМГЗ </t>
  </si>
  <si>
    <t>Антифриз  G11 зеленый</t>
  </si>
  <si>
    <t xml:space="preserve">Антифриз G12 красный
</t>
  </si>
  <si>
    <t xml:space="preserve">ТОСОЛ 40 </t>
  </si>
  <si>
    <t>ТОРМОЗНАЯ ЖИДКОСТЬ DOT-4</t>
  </si>
  <si>
    <t xml:space="preserve">СМАЗКА  ЛИТОЛ-24 </t>
  </si>
  <si>
    <t xml:space="preserve">Солидол Ж 
</t>
  </si>
  <si>
    <t>литр</t>
  </si>
  <si>
    <t>кг</t>
  </si>
  <si>
    <t>шт</t>
  </si>
  <si>
    <t xml:space="preserve">Моторное масло для турбированных дизельных двигателей 
Соответствия требованиям не менее   API CF/CD/SF, ААИ Д2/Д3. 
SAE 20, API CF/CD/SF
Плотность при 20°С, в пределах: 880,0-886,0 кг/м3 (ASTM D 4052)
Вязкость кинематическая при 100°С, в пределах: 8,1-8,8 мм2/с (ASTM D 455)
Индекс вязкости, не менее: 100 (ASTM D 2270) 
Щелочное число, не менее: 7,5 мг КОН/г (ГОСТ 11362 п.7.3 наст. СТО)
Температура застывания, не выше: -20°С (ГОСТ 20287 метод Б)
Массовая доля сульфатной золы, не более: 1,32 % (ГОСТ 12417)
В упаковке установленной заводом изготовителем
</t>
  </si>
  <si>
    <t>Моторное масло высокофорсированных дизелей
Соответствия требованиям не менее API CF/CD/SF, ААИ Д2/Д3. 
SAE 20, API CF/CD/SF
Плотность при 20°С, в пределах: 880,0-886,0 кг/м3 (ASTM D 4052)
Вязкость кинематическая при 100°С, в пределах: 8,1-8,8 мм2/с (ASTM D 455)
Индекс вязкости, не менее: 100 (ASTM D 2270) 
Щелочное число, не менее: 7,5 мг КОН/г (ГОСТ 11362 п.7.3 наст. СТО)
Температура застывания, не выше: -20°С (ГОСТ 20287 метод Б)
Массовая доля сульфатной золы, не более: 1,32 % (ГОСТ 12417)
В упаковке установленной заводом изготовителем</t>
  </si>
  <si>
    <t>Моторное масло для турбированных дизельных двигателей 
Соответствия требованиям не менее API CF/CD/SF, ААИ Д2/Д3. 
SAE 30, API CF/CD/SF
Плотность при 20°С, в пределах: 885,0-894,0 кг/м3 (ASTM D 4052)
Вязкость кинематическая при 100°С, в пределах: 11,00-12,1 мм2/с (ASTM D 455)
Индекс вязкости, не менее: 95 (ГОСТ 25371) 
Щелочное число, не менее: 8,3 мг КОН/г (ГОСТ 11362 п.7.3 наст. СТО)
Температура застывания, не выше: -22°С (ГОСТ 20287 метод Б)
Массовая доля сульфатной золы, не более: 1,43 % (ГОСТ 12417)
В упаковке установленной заводом изготовителем</t>
  </si>
  <si>
    <t>Моторное масло высокофорсированных дизелей
Соответствия требованиям не менее API CF/CD/SF, ААИ Д2/Д3. 
SAE 30, API CF/CD/SF
Плотность при 20°С, в пределах: 885,0-894,0 кг/м3 (ASTM D 4052)
Вязкость кинематическая при 100°С, в пределах: 11,00-12,1 мм2/с (ASTM D 455)
Индекс вязкости, не менее: 95 (ГОСТ 25371) 
Щелочное число, не менее: 8,3 мг КОН/г (ГОСТ 11362 п.7.3 наст. СТО)
Температура застывания, не выше: -22°С (ГОСТ 20287 метод Б)
Массовая доля сульфатной золы, не более: 1,43 % (ГОСТ 12417)
В упаковке установленной заводом изготовителем</t>
  </si>
  <si>
    <t>Кинематическая вязкость, при -40°С, мм²/с не более 1360 (ГОСТ 33). 
Индекс вязкости, не менее: 258 (ГОСТ 25371). 
Температура застывания °С  не выше: -62 (ГОСТ 20287). 
В упаковке установленной заводом изготовителем</t>
  </si>
  <si>
    <t>Антифриз G11зеленый
Одобрения/Соответствия требованиям не менее ASTM D3306, SAE J 1034, GOST 28084-89
VW TL-774-C; MTU 5048; FORD ESD M97B49-A
Температура кипения, не ниже : 109,5°С (П.7.3 наст СТО)
Температура начала кристализации, не выше: -40°С (ГОСТ 28084-89, п.4.3)
Вспениваемость: 
       - Объем пены через пять минут, не более: 5 см³
       - Устойчивость пены, не более: 1 с 
(ГОСТ 28084-89, п.4.6 и п.7.4)
В упаковке установленной заводом изготовителем</t>
  </si>
  <si>
    <t>Антифриз G12 красный
Одобрения/Соответствия требованиям не менее ПАО "КАМАЗ", ASTM D3306 / D 4656 / D 4985, SAE J 1034, GOST 28084-89, Deutz/MWM 0199-99-1115-MWM, Fiat-Iveco
55523/1, MTU MTL 5048, Porsche TL-VW 774 D = G 12, Renault RVI 41-01-001/- Q Type D, VW TL-VW 774 D/F = G
12/G12+, DAF 74002, Ford WSS-M97B44-D, MAN 324 SNF, MB 325.3
Температура кипения, не ниже : 109,5°С (П.7.3 наст СТО)
Температура начала кристализации, не выше: -40°С (ГОСТ 28084-89, п.4.3)
Вспениваемость: 
       - Объем пены через пять минут, не более: 5 см³
       - Устойчивость пены, не более: 1 с 
(ГОСТ 28084-89, п.4.6 и п.7.4)
В упаковке установленной заводом изготовителем</t>
  </si>
  <si>
    <t>Тосол А40
ГОСТ 28084-89 Прозрачная однородная жидкость голубого цвета без механических примесей. 
Плотность, кг/м³, при 20°С в пределах 1075-1085
(ГОСТ 18995.1-73, р.1). 
Щелочность, см3 не менее: 14,40 (ГОСТ 28084-п4.9). Температура начала кристаллизации, °С Не выше -40 (ГОСТ 28084-89, п.5.3).</t>
  </si>
  <si>
    <t>ГОСТ 1033-79 с изм 1-3</t>
  </si>
  <si>
    <t xml:space="preserve">Масло моторное автомобильное. 
Одобрения/Соответсвия требованиям не менее: ПАО «АВТОВАЗ», ОАО «УМЗ» (SAE 10W-40) ОАО «ЗМЗ» API SG/CD. 
Полусинтетическое; 
SAE: 10W-40, API SG/CD
Плотность при 15°С, в пределах: 0,873-0,878 г/см3 (ASTM D 1298)
Вязкость кинематическая при 100°С, в пределах: 12,6-13,9 мм2/с (ASTM D 455)
Индекс вязкости, не менее: 151 (ASTM D 2270) 
Щелочное число, не менее: 7,7 мг КОН/г (ASTM D 2896)
Температура застывания, не выше: -35°С (ГОСТ 20287 метод Б)
Массовая доля сульфатной золы, не более: 1,1 % (ГОСТ 12417)
В упаковке установленной заводом изготовителем
 </t>
  </si>
  <si>
    <t xml:space="preserve">Моторное масло полусинтетическое для
современных высокофорсированных бензиновых и дизельных двигателей
SAE 10W40, API SL/CF
Одобрения/Соответсвия требованиям не менее:ПАО «АВТОВАЗ», ОАО «УМЗ» (SAE 10W-40) ОАО «ЗМЗ» API SL/CF. 
Плотность при 15°С, в пределах: 0,873-0,878 г/см3 (ASTM D 1298)
Вязкость кинематическая при 100°С, в пределах: 13,2-14,9 мм2/с (ASTM D 455)
Индекс вязкости, не менее: 155 (ASTM D 2270) 
Щелочное число, не менее: 7,8 мг КОН/г (ASTM D 2896)
Температура застывания, не выше: -32°С (ГОСТ 20287 метод Б)
Массовая доля сульфатной золы, не более: 1,05 % (ГОСТ 12417)
В упаковке установленной заводом изготовителем
</t>
  </si>
  <si>
    <t>Соответсвует требованиям ФИАТ-ВАЗ 55588, ПАО "АВТОВАЗ".
ГОСТ 21150-87
класс NLGI 3</t>
  </si>
  <si>
    <t xml:space="preserve">Тормозная жидкость класса DOT 4 
СООТВЕТСТВУЕТ ТРЕБОВАНИЯМ ОАО «МАЗ» FMVSS 116, ПАО "АВТОВАЗ", DOT 4, SAE J 1704. </t>
  </si>
  <si>
    <t>Масла трансмиссионное 
Одобрения/Соответствия требованиям не менее ПАО «АВТОВАЗ» , ZF TE-ML 05A, 12E, 16B, 17B, 19B, 21A (ZF001595), API GL-5 MAN 342 Type M2, MIL-L-2105D. 
SAE 80W90, API GL-5
Вязкость кинематическая при 100°С, в пределах: 16,25-17,28 мм2/с (ASTM D 455)
Индекс вязкости, не менее: 104 (ASTM D 2270)
Термоокислительная стабильность на шестереночной машине (при 155гр.С в течение 50 часов): массовая доля веществ не растворимых в бензине не более: 0,07 % (ГОСТ 23652)
Температура застывания, не выше: -30°С (ГОСТ 20287 метод Б)
В упаковке установленной заводом изготовителем</t>
  </si>
  <si>
    <t xml:space="preserve">Страна происхождения поставляемого товара </t>
  </si>
  <si>
    <t>Описание товара Заказчика</t>
  </si>
  <si>
    <t>Описание товара Участника</t>
  </si>
  <si>
    <t>Единица измерения</t>
  </si>
  <si>
    <t xml:space="preserve">Приложение к Заявке на участие в Открытом запросе котировок от «___» __________ 20___ г. № ______
ЦЕНОВОЕ ПРЕДЛОЖЕНИЕ
Претендент на участие в Открытом запросе котировок: ________________________________ 
</t>
  </si>
  <si>
    <t>Наименование товара Участника</t>
  </si>
  <si>
    <t xml:space="preserve">Коэффициент снижения цены* </t>
  </si>
  <si>
    <t>ИНСТРУКЦИИ ПО ЗАПОЛНЕНИЮ:
1Данные инструкции не следует воспроизводить в документах, подготовленных Участником.
2. В настоящем ценовом предложении Участник предоставляет предложение об коэффициенте снижения, произведение которого на  начальную (максимальную) цену каждой единицы товара (работы, услуги), должно привести к снижению  цены соответствующей единицы товара (работы, услуги);
3. Участник приводит номер и дату Заявки на участие в Открытом запросе котировок, приложением к которой является данное технико-коммерческое предложение.
4. Предлагаемая цена Договора должна быть указана цифрами с одновременным дублированием ее словами.</t>
  </si>
  <si>
    <t>* Коэффициент снижения цены выражается в виде десятичной дроби. Десятичная дробь указывается с десятичным разделителем в виде запятой для разделения целой и дробной части (например, «0,98» или «0,9» и т.п.). Участником предоставляется один коэффициент снижения цены, который применяется для определения цены единицы товара (работы, услуги) для целей оценки и сопоставления заявок.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</si>
</sst>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[$-419]General"/>
    <numFmt numFmtId="166" formatCode="#,##0.00_р_.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0" tint="-0.499984740745262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theme="0" tint="-0.49998474074526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9" fillId="0" borderId="0"/>
    <xf numFmtId="165" fontId="9" fillId="0" borderId="0"/>
    <xf numFmtId="165" fontId="21" fillId="0" borderId="0" applyBorder="0" applyProtection="0"/>
    <xf numFmtId="0" fontId="20" fillId="0" borderId="0"/>
    <xf numFmtId="0" fontId="22" fillId="0" borderId="0"/>
  </cellStyleXfs>
  <cellXfs count="92">
    <xf numFmtId="0" fontId="0" fillId="0" borderId="0" xfId="0"/>
    <xf numFmtId="0" fontId="2" fillId="0" borderId="0" xfId="0" applyFont="1" applyFill="1" applyBorder="1" applyAlignment="1">
      <alignment horizontal="left"/>
    </xf>
    <xf numFmtId="1" fontId="4" fillId="0" borderId="0" xfId="0" applyNumberFormat="1" applyFont="1" applyBorder="1" applyAlignment="1"/>
    <xf numFmtId="0" fontId="5" fillId="0" borderId="0" xfId="0" applyFont="1" applyBorder="1"/>
    <xf numFmtId="0" fontId="5" fillId="0" borderId="0" xfId="0" applyFont="1"/>
    <xf numFmtId="164" fontId="6" fillId="0" borderId="0" xfId="0" applyNumberFormat="1" applyFont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164" fontId="6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1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" fontId="8" fillId="0" borderId="9" xfId="0" applyNumberFormat="1" applyFont="1" applyFill="1" applyBorder="1" applyAlignment="1">
      <alignment horizontal="right" vertical="center" wrapText="1"/>
    </xf>
    <xf numFmtId="4" fontId="10" fillId="0" borderId="9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2" fillId="0" borderId="0" xfId="0" applyFont="1" applyBorder="1"/>
    <xf numFmtId="0" fontId="12" fillId="0" borderId="0" xfId="0" applyFont="1"/>
    <xf numFmtId="0" fontId="12" fillId="0" borderId="0" xfId="0" applyFont="1" applyFill="1" applyAlignment="1">
      <alignment horizontal="left"/>
    </xf>
    <xf numFmtId="0" fontId="13" fillId="0" borderId="0" xfId="0" applyFont="1" applyAlignment="1">
      <alignment vertical="center" wrapText="1"/>
    </xf>
    <xf numFmtId="164" fontId="14" fillId="0" borderId="0" xfId="0" applyNumberFormat="1" applyFont="1" applyAlignment="1">
      <alignment horizontal="left"/>
    </xf>
    <xf numFmtId="164" fontId="15" fillId="0" borderId="0" xfId="0" applyNumberFormat="1" applyFont="1" applyAlignment="1">
      <alignment horizontal="left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6" fontId="16" fillId="0" borderId="15" xfId="0" applyNumberFormat="1" applyFont="1" applyBorder="1" applyAlignment="1">
      <alignment horizontal="right" vertical="top" wrapText="1"/>
    </xf>
    <xf numFmtId="4" fontId="10" fillId="0" borderId="15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left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left"/>
    </xf>
    <xf numFmtId="164" fontId="14" fillId="0" borderId="0" xfId="0" applyNumberFormat="1" applyFont="1" applyFill="1" applyAlignment="1">
      <alignment horizontal="left"/>
    </xf>
    <xf numFmtId="164" fontId="8" fillId="0" borderId="10" xfId="0" applyNumberFormat="1" applyFont="1" applyBorder="1" applyAlignment="1">
      <alignment horizontal="center" vertical="center" wrapText="1"/>
    </xf>
    <xf numFmtId="0" fontId="23" fillId="0" borderId="9" xfId="0" applyFont="1" applyBorder="1" applyAlignment="1">
      <alignment vertical="top" wrapText="1"/>
    </xf>
    <xf numFmtId="0" fontId="23" fillId="0" borderId="19" xfId="0" applyFont="1" applyBorder="1" applyAlignment="1">
      <alignment vertical="top" wrapText="1"/>
    </xf>
    <xf numFmtId="0" fontId="23" fillId="0" borderId="9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2" fontId="23" fillId="2" borderId="9" xfId="0" applyNumberFormat="1" applyFont="1" applyFill="1" applyBorder="1" applyAlignment="1">
      <alignment horizontal="center" vertical="center"/>
    </xf>
    <xf numFmtId="2" fontId="23" fillId="2" borderId="19" xfId="0" applyNumberFormat="1" applyFont="1" applyFill="1" applyBorder="1" applyAlignment="1">
      <alignment horizontal="center" vertical="center"/>
    </xf>
    <xf numFmtId="0" fontId="0" fillId="0" borderId="0" xfId="0" applyFill="1"/>
    <xf numFmtId="0" fontId="8" fillId="0" borderId="9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23" fillId="3" borderId="9" xfId="0" applyFont="1" applyFill="1" applyBorder="1" applyAlignment="1">
      <alignment vertical="top" wrapText="1"/>
    </xf>
    <xf numFmtId="0" fontId="23" fillId="3" borderId="0" xfId="0" applyFont="1" applyFill="1" applyAlignment="1">
      <alignment vertical="top" wrapText="1"/>
    </xf>
    <xf numFmtId="11" fontId="23" fillId="3" borderId="9" xfId="0" applyNumberFormat="1" applyFont="1" applyFill="1" applyBorder="1" applyAlignment="1">
      <alignment vertical="top" wrapText="1"/>
    </xf>
    <xf numFmtId="0" fontId="23" fillId="3" borderId="19" xfId="0" applyFont="1" applyFill="1" applyBorder="1" applyAlignment="1">
      <alignment vertical="top" wrapText="1"/>
    </xf>
    <xf numFmtId="166" fontId="23" fillId="2" borderId="9" xfId="0" applyNumberFormat="1" applyFont="1" applyFill="1" applyBorder="1" applyAlignment="1">
      <alignment horizontal="center" vertical="center" wrapText="1"/>
    </xf>
    <xf numFmtId="166" fontId="23" fillId="2" borderId="19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 wrapText="1"/>
    </xf>
    <xf numFmtId="0" fontId="24" fillId="0" borderId="0" xfId="0" applyFont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0" fontId="19" fillId="0" borderId="0" xfId="0" applyFont="1" applyFill="1" applyAlignment="1">
      <alignment horizontal="left" vertical="top" wrapText="1"/>
    </xf>
    <xf numFmtId="0" fontId="0" fillId="0" borderId="6" xfId="0" applyBorder="1" applyAlignment="1">
      <alignment horizontal="center" vertical="center" wrapText="1"/>
    </xf>
    <xf numFmtId="0" fontId="3" fillId="0" borderId="16" xfId="0" applyFont="1" applyBorder="1" applyAlignment="1">
      <alignment horizontal="right" vertical="center" wrapText="1"/>
    </xf>
    <xf numFmtId="0" fontId="0" fillId="0" borderId="16" xfId="0" applyBorder="1" applyAlignment="1">
      <alignment horizontal="right" wrapText="1"/>
    </xf>
    <xf numFmtId="0" fontId="11" fillId="0" borderId="1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4" fontId="3" fillId="0" borderId="4" xfId="0" applyNumberFormat="1" applyFont="1" applyBorder="1" applyAlignment="1">
      <alignment horizontal="center" vertical="center" wrapText="1"/>
    </xf>
    <xf numFmtId="1" fontId="8" fillId="0" borderId="11" xfId="0" applyNumberFormat="1" applyFont="1" applyFill="1" applyBorder="1" applyAlignment="1">
      <alignment horizontal="right" vertical="center" wrapText="1"/>
    </xf>
    <xf numFmtId="1" fontId="8" fillId="0" borderId="12" xfId="0" applyNumberFormat="1" applyFont="1" applyFill="1" applyBorder="1" applyAlignment="1">
      <alignment horizontal="right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7">
    <cellStyle name="Excel Built-in Normal" xfId="3"/>
    <cellStyle name="Excel Built-in Normal 2" xfId="4"/>
    <cellStyle name="Обычный" xfId="0" builtinId="0"/>
    <cellStyle name="Обычный 2" xfId="5"/>
    <cellStyle name="Обычный 2 7" xfId="2"/>
    <cellStyle name="Обычный 3" xfId="6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22</xdr:row>
      <xdr:rowOff>0</xdr:rowOff>
    </xdr:from>
    <xdr:to>
      <xdr:col>4</xdr:col>
      <xdr:colOff>295275</xdr:colOff>
      <xdr:row>23</xdr:row>
      <xdr:rowOff>117021</xdr:rowOff>
    </xdr:to>
    <xdr:sp macro="" textlink="">
      <xdr:nvSpPr>
        <xdr:cNvPr id="2" name="AutoShape 9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22</xdr:row>
      <xdr:rowOff>0</xdr:rowOff>
    </xdr:from>
    <xdr:to>
      <xdr:col>4</xdr:col>
      <xdr:colOff>295275</xdr:colOff>
      <xdr:row>23</xdr:row>
      <xdr:rowOff>117021</xdr:rowOff>
    </xdr:to>
    <xdr:sp macro="" textlink="">
      <xdr:nvSpPr>
        <xdr:cNvPr id="3" name="AutoShape 10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22</xdr:row>
      <xdr:rowOff>0</xdr:rowOff>
    </xdr:from>
    <xdr:to>
      <xdr:col>4</xdr:col>
      <xdr:colOff>295275</xdr:colOff>
      <xdr:row>23</xdr:row>
      <xdr:rowOff>117021</xdr:rowOff>
    </xdr:to>
    <xdr:sp macro="" textlink="">
      <xdr:nvSpPr>
        <xdr:cNvPr id="4" name="AutoShape 40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22</xdr:row>
      <xdr:rowOff>0</xdr:rowOff>
    </xdr:from>
    <xdr:to>
      <xdr:col>4</xdr:col>
      <xdr:colOff>295275</xdr:colOff>
      <xdr:row>23</xdr:row>
      <xdr:rowOff>117021</xdr:rowOff>
    </xdr:to>
    <xdr:sp macro="" textlink="">
      <xdr:nvSpPr>
        <xdr:cNvPr id="5" name="AutoShape 41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22</xdr:row>
      <xdr:rowOff>0</xdr:rowOff>
    </xdr:from>
    <xdr:to>
      <xdr:col>4</xdr:col>
      <xdr:colOff>295275</xdr:colOff>
      <xdr:row>23</xdr:row>
      <xdr:rowOff>117021</xdr:rowOff>
    </xdr:to>
    <xdr:sp macro="" textlink="">
      <xdr:nvSpPr>
        <xdr:cNvPr id="6" name="AutoShape 42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22</xdr:row>
      <xdr:rowOff>0</xdr:rowOff>
    </xdr:from>
    <xdr:to>
      <xdr:col>4</xdr:col>
      <xdr:colOff>295275</xdr:colOff>
      <xdr:row>23</xdr:row>
      <xdr:rowOff>117021</xdr:rowOff>
    </xdr:to>
    <xdr:sp macro="" textlink="">
      <xdr:nvSpPr>
        <xdr:cNvPr id="7" name="AutoShape 43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22</xdr:row>
      <xdr:rowOff>0</xdr:rowOff>
    </xdr:from>
    <xdr:to>
      <xdr:col>4</xdr:col>
      <xdr:colOff>295275</xdr:colOff>
      <xdr:row>23</xdr:row>
      <xdr:rowOff>117021</xdr:rowOff>
    </xdr:to>
    <xdr:sp macro="" textlink="">
      <xdr:nvSpPr>
        <xdr:cNvPr id="8" name="AutoShape 44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22</xdr:row>
      <xdr:rowOff>0</xdr:rowOff>
    </xdr:from>
    <xdr:to>
      <xdr:col>4</xdr:col>
      <xdr:colOff>295275</xdr:colOff>
      <xdr:row>23</xdr:row>
      <xdr:rowOff>117021</xdr:rowOff>
    </xdr:to>
    <xdr:sp macro="" textlink="">
      <xdr:nvSpPr>
        <xdr:cNvPr id="9" name="AutoShape 45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22</xdr:row>
      <xdr:rowOff>0</xdr:rowOff>
    </xdr:from>
    <xdr:to>
      <xdr:col>4</xdr:col>
      <xdr:colOff>295275</xdr:colOff>
      <xdr:row>23</xdr:row>
      <xdr:rowOff>117021</xdr:rowOff>
    </xdr:to>
    <xdr:sp macro="" textlink="">
      <xdr:nvSpPr>
        <xdr:cNvPr id="10" name="AutoShape 46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22</xdr:row>
      <xdr:rowOff>0</xdr:rowOff>
    </xdr:from>
    <xdr:to>
      <xdr:col>4</xdr:col>
      <xdr:colOff>295275</xdr:colOff>
      <xdr:row>23</xdr:row>
      <xdr:rowOff>117021</xdr:rowOff>
    </xdr:to>
    <xdr:sp macro="" textlink="">
      <xdr:nvSpPr>
        <xdr:cNvPr id="11" name="AutoShape 47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workbookViewId="0">
      <selection activeCell="D9" sqref="D9"/>
    </sheetView>
  </sheetViews>
  <sheetFormatPr defaultRowHeight="15" x14ac:dyDescent="0.25"/>
  <cols>
    <col min="1" max="1" width="8.5703125" style="22" bestFit="1" customWidth="1"/>
    <col min="2" max="2" width="28.5703125" style="28" customWidth="1"/>
    <col min="3" max="4" width="37" style="28" customWidth="1"/>
    <col min="5" max="5" width="30" style="51" customWidth="1"/>
    <col min="6" max="6" width="8.42578125" style="27" customWidth="1"/>
    <col min="7" max="7" width="12.85546875" style="40" customWidth="1"/>
    <col min="8" max="8" width="13.7109375" style="41" customWidth="1"/>
    <col min="9" max="9" width="18.5703125" style="24" customWidth="1"/>
    <col min="10" max="10" width="18.140625" style="24" customWidth="1"/>
    <col min="11" max="11" width="18.42578125" style="24" customWidth="1"/>
    <col min="12" max="12" width="20.28515625" style="25" customWidth="1"/>
    <col min="13" max="13" width="9.140625" style="20"/>
    <col min="14" max="16384" width="9.140625" style="21"/>
  </cols>
  <sheetData>
    <row r="1" spans="1:13" s="4" customFormat="1" ht="18.75" x14ac:dyDescent="0.3">
      <c r="A1" s="61" t="s">
        <v>2</v>
      </c>
      <c r="B1" s="62"/>
      <c r="C1" s="62"/>
      <c r="D1" s="62"/>
      <c r="E1" s="62"/>
      <c r="F1" s="62"/>
      <c r="G1" s="62"/>
      <c r="H1" s="62"/>
      <c r="I1" s="2"/>
      <c r="J1" s="2"/>
      <c r="K1" s="2"/>
      <c r="L1" s="2"/>
      <c r="M1" s="3"/>
    </row>
    <row r="2" spans="1:13" customFormat="1" x14ac:dyDescent="0.25">
      <c r="E2" s="49"/>
    </row>
    <row r="3" spans="1:13" s="4" customFormat="1" ht="112.5" customHeight="1" x14ac:dyDescent="0.3">
      <c r="A3" s="63" t="s">
        <v>44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3"/>
    </row>
    <row r="4" spans="1:13" s="4" customFormat="1" ht="18.75" x14ac:dyDescent="0.3">
      <c r="A4" s="1"/>
      <c r="B4" s="65"/>
      <c r="C4" s="65"/>
      <c r="D4" s="65"/>
      <c r="E4" s="65"/>
      <c r="F4" s="65"/>
      <c r="G4" s="65"/>
      <c r="H4" s="65"/>
      <c r="I4" s="29"/>
      <c r="J4" s="29"/>
      <c r="K4" s="29"/>
      <c r="L4" s="5"/>
      <c r="M4" s="3"/>
    </row>
    <row r="5" spans="1:13" s="4" customFormat="1" ht="19.5" thickBot="1" x14ac:dyDescent="0.35">
      <c r="A5" s="6"/>
      <c r="B5" s="77" t="s">
        <v>46</v>
      </c>
      <c r="C5" s="77"/>
      <c r="D5" s="77"/>
      <c r="E5" s="78"/>
      <c r="F5" s="78"/>
      <c r="G5" s="78"/>
      <c r="H5" s="78"/>
      <c r="I5" s="33">
        <v>0</v>
      </c>
      <c r="J5" s="7"/>
      <c r="K5" s="7"/>
      <c r="L5" s="8"/>
      <c r="M5" s="3"/>
    </row>
    <row r="6" spans="1:13" s="10" customFormat="1" ht="53.25" customHeight="1" thickBot="1" x14ac:dyDescent="0.3">
      <c r="A6" s="90" t="s">
        <v>0</v>
      </c>
      <c r="B6" s="66" t="s">
        <v>7</v>
      </c>
      <c r="C6" s="66" t="s">
        <v>41</v>
      </c>
      <c r="D6" s="66" t="s">
        <v>45</v>
      </c>
      <c r="E6" s="68" t="s">
        <v>42</v>
      </c>
      <c r="F6" s="70" t="s">
        <v>43</v>
      </c>
      <c r="G6" s="72" t="s">
        <v>8</v>
      </c>
      <c r="H6" s="72" t="s">
        <v>9</v>
      </c>
      <c r="I6" s="88" t="s">
        <v>5</v>
      </c>
      <c r="J6" s="89"/>
      <c r="K6" s="66" t="s">
        <v>40</v>
      </c>
      <c r="L6" s="85" t="s">
        <v>10</v>
      </c>
      <c r="M6" s="9"/>
    </row>
    <row r="7" spans="1:13" s="10" customFormat="1" ht="47.25" customHeight="1" x14ac:dyDescent="0.25">
      <c r="A7" s="91"/>
      <c r="B7" s="67"/>
      <c r="C7" s="76"/>
      <c r="D7" s="76"/>
      <c r="E7" s="69"/>
      <c r="F7" s="71"/>
      <c r="G7" s="73"/>
      <c r="H7" s="73"/>
      <c r="I7" s="30" t="s">
        <v>3</v>
      </c>
      <c r="J7" s="30" t="s">
        <v>4</v>
      </c>
      <c r="K7" s="76"/>
      <c r="L7" s="85"/>
      <c r="M7" s="9"/>
    </row>
    <row r="8" spans="1:13" s="12" customFormat="1" ht="18" x14ac:dyDescent="0.25">
      <c r="A8" s="34">
        <v>1</v>
      </c>
      <c r="B8" s="35">
        <v>2</v>
      </c>
      <c r="C8" s="38">
        <v>3</v>
      </c>
      <c r="D8" s="38">
        <v>4</v>
      </c>
      <c r="E8" s="35">
        <v>5</v>
      </c>
      <c r="F8" s="38">
        <v>6</v>
      </c>
      <c r="G8" s="38">
        <v>7</v>
      </c>
      <c r="H8" s="36">
        <v>8</v>
      </c>
      <c r="I8" s="36">
        <v>9</v>
      </c>
      <c r="J8" s="36">
        <v>10</v>
      </c>
      <c r="K8" s="37">
        <v>11</v>
      </c>
      <c r="L8" s="37">
        <v>12</v>
      </c>
      <c r="M8" s="11"/>
    </row>
    <row r="9" spans="1:13" s="15" customFormat="1" ht="320.25" customHeight="1" x14ac:dyDescent="0.25">
      <c r="A9" s="13">
        <v>1</v>
      </c>
      <c r="B9" s="43" t="s">
        <v>12</v>
      </c>
      <c r="C9" s="53" t="s">
        <v>35</v>
      </c>
      <c r="D9" s="53"/>
      <c r="E9" s="50"/>
      <c r="F9" s="45" t="s">
        <v>23</v>
      </c>
      <c r="G9" s="47">
        <v>117.68675</v>
      </c>
      <c r="H9" s="57">
        <v>141.22409999999999</v>
      </c>
      <c r="I9" s="31">
        <f>G9*I5</f>
        <v>0</v>
      </c>
      <c r="J9" s="31">
        <f>I5*H9</f>
        <v>0</v>
      </c>
      <c r="K9" s="31"/>
      <c r="L9" s="42"/>
      <c r="M9" s="14"/>
    </row>
    <row r="10" spans="1:13" s="15" customFormat="1" ht="291" customHeight="1" x14ac:dyDescent="0.25">
      <c r="A10" s="13">
        <f>A9+1</f>
        <v>2</v>
      </c>
      <c r="B10" s="43" t="s">
        <v>13</v>
      </c>
      <c r="C10" s="53" t="s">
        <v>26</v>
      </c>
      <c r="D10" s="53"/>
      <c r="E10" s="50"/>
      <c r="F10" s="45" t="s">
        <v>23</v>
      </c>
      <c r="G10" s="47">
        <v>83.339249999999993</v>
      </c>
      <c r="H10" s="57">
        <v>100.00709999999999</v>
      </c>
      <c r="I10" s="31">
        <f>G10*I5</f>
        <v>0</v>
      </c>
      <c r="J10" s="31">
        <f>H10*I5</f>
        <v>0</v>
      </c>
      <c r="K10" s="31"/>
      <c r="L10" s="42"/>
      <c r="M10" s="14"/>
    </row>
    <row r="11" spans="1:13" s="15" customFormat="1" ht="293.25" customHeight="1" x14ac:dyDescent="0.25">
      <c r="A11" s="13">
        <f t="shared" ref="A11:A22" si="0">A10+1</f>
        <v>3</v>
      </c>
      <c r="B11" s="43" t="s">
        <v>14</v>
      </c>
      <c r="C11" s="53" t="s">
        <v>27</v>
      </c>
      <c r="D11" s="53"/>
      <c r="E11" s="50"/>
      <c r="F11" s="45" t="s">
        <v>23</v>
      </c>
      <c r="G11" s="47">
        <v>83.279000000000011</v>
      </c>
      <c r="H11" s="57">
        <v>99.93480000000001</v>
      </c>
      <c r="I11" s="31">
        <f>G11*I5</f>
        <v>0</v>
      </c>
      <c r="J11" s="31">
        <f>H11*I5</f>
        <v>0</v>
      </c>
      <c r="K11" s="31"/>
      <c r="L11" s="42"/>
      <c r="M11" s="14"/>
    </row>
    <row r="12" spans="1:13" s="15" customFormat="1" ht="300" x14ac:dyDescent="0.25">
      <c r="A12" s="13">
        <f t="shared" si="0"/>
        <v>4</v>
      </c>
      <c r="B12" s="43" t="s">
        <v>14</v>
      </c>
      <c r="C12" s="53" t="s">
        <v>28</v>
      </c>
      <c r="D12" s="54"/>
      <c r="E12" s="50"/>
      <c r="F12" s="45" t="s">
        <v>23</v>
      </c>
      <c r="G12" s="47">
        <v>84.041000000000011</v>
      </c>
      <c r="H12" s="57">
        <v>100.84920000000001</v>
      </c>
      <c r="I12" s="31">
        <f>G12*I5</f>
        <v>0</v>
      </c>
      <c r="J12" s="31">
        <f>H12*I5</f>
        <v>0</v>
      </c>
      <c r="K12" s="31"/>
      <c r="L12" s="42"/>
      <c r="M12" s="14"/>
    </row>
    <row r="13" spans="1:13" s="15" customFormat="1" ht="311.25" customHeight="1" x14ac:dyDescent="0.25">
      <c r="A13" s="13">
        <f t="shared" si="0"/>
        <v>5</v>
      </c>
      <c r="B13" s="43" t="s">
        <v>13</v>
      </c>
      <c r="C13" s="53" t="s">
        <v>29</v>
      </c>
      <c r="D13" s="53"/>
      <c r="E13" s="50"/>
      <c r="F13" s="45" t="s">
        <v>23</v>
      </c>
      <c r="G13" s="47">
        <v>83.399750000000012</v>
      </c>
      <c r="H13" s="57">
        <v>100.07970000000002</v>
      </c>
      <c r="I13" s="31">
        <f>G13*I5</f>
        <v>0</v>
      </c>
      <c r="J13" s="31">
        <f>H13*I5</f>
        <v>0</v>
      </c>
      <c r="K13" s="31"/>
      <c r="L13" s="42"/>
      <c r="M13" s="14"/>
    </row>
    <row r="14" spans="1:13" s="15" customFormat="1" ht="329.25" customHeight="1" x14ac:dyDescent="0.25">
      <c r="A14" s="13">
        <f t="shared" si="0"/>
        <v>6</v>
      </c>
      <c r="B14" s="43" t="s">
        <v>15</v>
      </c>
      <c r="C14" s="54" t="s">
        <v>39</v>
      </c>
      <c r="D14" s="53"/>
      <c r="E14" s="50"/>
      <c r="F14" s="45" t="s">
        <v>23</v>
      </c>
      <c r="G14" s="47">
        <v>111.97425000000001</v>
      </c>
      <c r="H14" s="57">
        <v>134.3691</v>
      </c>
      <c r="I14" s="31">
        <f>G14*I5</f>
        <v>0</v>
      </c>
      <c r="J14" s="31">
        <f>H14*I5</f>
        <v>0</v>
      </c>
      <c r="K14" s="31"/>
      <c r="L14" s="42"/>
      <c r="M14" s="14"/>
    </row>
    <row r="15" spans="1:13" s="15" customFormat="1" ht="138.75" customHeight="1" x14ac:dyDescent="0.25">
      <c r="A15" s="13">
        <f t="shared" si="0"/>
        <v>7</v>
      </c>
      <c r="B15" s="43" t="s">
        <v>16</v>
      </c>
      <c r="C15" s="43" t="s">
        <v>30</v>
      </c>
      <c r="D15" s="43"/>
      <c r="E15" s="50"/>
      <c r="F15" s="45" t="s">
        <v>23</v>
      </c>
      <c r="G15" s="47">
        <v>90.284750000000003</v>
      </c>
      <c r="H15" s="57">
        <v>108.3417</v>
      </c>
      <c r="I15" s="31">
        <f>G15*I5</f>
        <v>0</v>
      </c>
      <c r="J15" s="31">
        <f>H15*I5</f>
        <v>0</v>
      </c>
      <c r="K15" s="31"/>
      <c r="L15" s="42"/>
      <c r="M15" s="14"/>
    </row>
    <row r="16" spans="1:13" s="15" customFormat="1" ht="267" customHeight="1" x14ac:dyDescent="0.25">
      <c r="A16" s="13">
        <f t="shared" si="0"/>
        <v>8</v>
      </c>
      <c r="B16" s="43" t="s">
        <v>17</v>
      </c>
      <c r="C16" s="55" t="s">
        <v>31</v>
      </c>
      <c r="D16" s="55"/>
      <c r="E16" s="50"/>
      <c r="F16" s="45" t="s">
        <v>24</v>
      </c>
      <c r="G16" s="47">
        <v>71.529500000000013</v>
      </c>
      <c r="H16" s="57">
        <v>85.835400000000007</v>
      </c>
      <c r="I16" s="31">
        <f>G16*I5</f>
        <v>0</v>
      </c>
      <c r="J16" s="31">
        <f>H16*I5</f>
        <v>0</v>
      </c>
      <c r="K16" s="31"/>
      <c r="L16" s="42"/>
      <c r="M16" s="14"/>
    </row>
    <row r="17" spans="1:13" s="15" customFormat="1" ht="360" x14ac:dyDescent="0.25">
      <c r="A17" s="13">
        <f t="shared" si="0"/>
        <v>9</v>
      </c>
      <c r="B17" s="43" t="s">
        <v>18</v>
      </c>
      <c r="C17" s="53" t="s">
        <v>32</v>
      </c>
      <c r="D17" s="54"/>
      <c r="E17" s="50"/>
      <c r="F17" s="45" t="s">
        <v>24</v>
      </c>
      <c r="G17" s="47">
        <v>93.353000000000009</v>
      </c>
      <c r="H17" s="57">
        <v>112.0236</v>
      </c>
      <c r="I17" s="31">
        <f>G17*I5</f>
        <v>0</v>
      </c>
      <c r="J17" s="31">
        <f>H17*I5</f>
        <v>0</v>
      </c>
      <c r="K17" s="31"/>
      <c r="L17" s="42"/>
      <c r="M17" s="14"/>
    </row>
    <row r="18" spans="1:13" s="15" customFormat="1" ht="165" x14ac:dyDescent="0.25">
      <c r="A18" s="13">
        <f t="shared" si="0"/>
        <v>10</v>
      </c>
      <c r="B18" s="43" t="s">
        <v>19</v>
      </c>
      <c r="C18" s="53" t="s">
        <v>33</v>
      </c>
      <c r="D18" s="53"/>
      <c r="E18" s="50"/>
      <c r="F18" s="45" t="s">
        <v>24</v>
      </c>
      <c r="G18" s="47">
        <v>54.909000000000006</v>
      </c>
      <c r="H18" s="57">
        <v>65.890799999999999</v>
      </c>
      <c r="I18" s="31">
        <f>G18*I5</f>
        <v>0</v>
      </c>
      <c r="J18" s="31">
        <f>H18*I5</f>
        <v>0</v>
      </c>
      <c r="K18" s="31"/>
      <c r="L18" s="42"/>
      <c r="M18" s="14"/>
    </row>
    <row r="19" spans="1:13" s="15" customFormat="1" ht="75.75" customHeight="1" x14ac:dyDescent="0.25">
      <c r="A19" s="13">
        <f t="shared" si="0"/>
        <v>11</v>
      </c>
      <c r="B19" s="43" t="s">
        <v>20</v>
      </c>
      <c r="C19" s="53" t="s">
        <v>38</v>
      </c>
      <c r="D19" s="53"/>
      <c r="E19" s="50"/>
      <c r="F19" s="45" t="s">
        <v>25</v>
      </c>
      <c r="G19" s="47">
        <v>64.063500000000005</v>
      </c>
      <c r="H19" s="57">
        <v>76.876199999999997</v>
      </c>
      <c r="I19" s="31">
        <f>G19*I5</f>
        <v>0</v>
      </c>
      <c r="J19" s="31">
        <f>H19*I5</f>
        <v>0</v>
      </c>
      <c r="K19" s="31"/>
      <c r="L19" s="42"/>
      <c r="M19" s="14"/>
    </row>
    <row r="20" spans="1:13" s="15" customFormat="1" ht="75" customHeight="1" x14ac:dyDescent="0.25">
      <c r="A20" s="13">
        <f t="shared" si="0"/>
        <v>12</v>
      </c>
      <c r="B20" s="43" t="s">
        <v>21</v>
      </c>
      <c r="C20" s="53" t="s">
        <v>37</v>
      </c>
      <c r="D20" s="53"/>
      <c r="E20" s="50"/>
      <c r="F20" s="45" t="s">
        <v>24</v>
      </c>
      <c r="G20" s="47">
        <v>137.0215</v>
      </c>
      <c r="H20" s="57">
        <v>164.42580000000001</v>
      </c>
      <c r="I20" s="31">
        <f>G20*I5</f>
        <v>0</v>
      </c>
      <c r="J20" s="31">
        <f>H20*I5</f>
        <v>0</v>
      </c>
      <c r="K20" s="31"/>
      <c r="L20" s="42"/>
      <c r="M20" s="14"/>
    </row>
    <row r="21" spans="1:13" s="15" customFormat="1" ht="30" x14ac:dyDescent="0.25">
      <c r="A21" s="13">
        <f t="shared" si="0"/>
        <v>13</v>
      </c>
      <c r="B21" s="43" t="s">
        <v>22</v>
      </c>
      <c r="C21" s="53" t="s">
        <v>34</v>
      </c>
      <c r="D21" s="53"/>
      <c r="E21" s="50"/>
      <c r="F21" s="45" t="s">
        <v>24</v>
      </c>
      <c r="G21" s="47">
        <v>61.36</v>
      </c>
      <c r="H21" s="57">
        <v>73.631999999999991</v>
      </c>
      <c r="I21" s="31">
        <f>G21*I5</f>
        <v>0</v>
      </c>
      <c r="J21" s="31">
        <f>H21*I5</f>
        <v>0</v>
      </c>
      <c r="K21" s="31"/>
      <c r="L21" s="42"/>
      <c r="M21" s="14"/>
    </row>
    <row r="22" spans="1:13" s="15" customFormat="1" ht="356.25" customHeight="1" x14ac:dyDescent="0.25">
      <c r="A22" s="13">
        <f t="shared" si="0"/>
        <v>14</v>
      </c>
      <c r="B22" s="44" t="s">
        <v>12</v>
      </c>
      <c r="C22" s="56" t="s">
        <v>36</v>
      </c>
      <c r="D22" s="56"/>
      <c r="E22" s="50"/>
      <c r="F22" s="46" t="s">
        <v>23</v>
      </c>
      <c r="G22" s="48">
        <v>142.864</v>
      </c>
      <c r="H22" s="58">
        <v>171.43680000000001</v>
      </c>
      <c r="I22" s="31">
        <f>G22*I5</f>
        <v>0</v>
      </c>
      <c r="J22" s="31">
        <f>H22*I5</f>
        <v>0</v>
      </c>
      <c r="K22" s="31"/>
      <c r="L22" s="42"/>
      <c r="M22" s="14"/>
    </row>
    <row r="23" spans="1:13" s="15" customFormat="1" ht="18.75" x14ac:dyDescent="0.25">
      <c r="A23" s="86"/>
      <c r="B23" s="87"/>
      <c r="C23" s="87"/>
      <c r="D23" s="87"/>
      <c r="E23" s="87"/>
      <c r="F23" s="87"/>
      <c r="G23" s="16"/>
      <c r="H23" s="17"/>
      <c r="I23" s="32"/>
      <c r="J23" s="32"/>
      <c r="K23" s="32"/>
      <c r="L23" s="42"/>
      <c r="M23" s="14"/>
    </row>
    <row r="24" spans="1:13" s="19" customFormat="1" ht="24" customHeight="1" x14ac:dyDescent="0.25">
      <c r="A24" s="79" t="s">
        <v>1</v>
      </c>
      <c r="B24" s="80"/>
      <c r="C24" s="81" t="s">
        <v>11</v>
      </c>
      <c r="D24" s="82"/>
      <c r="E24" s="83"/>
      <c r="F24" s="83"/>
      <c r="G24" s="83"/>
      <c r="H24" s="83"/>
      <c r="I24" s="83"/>
      <c r="J24" s="83"/>
      <c r="K24" s="83"/>
      <c r="L24" s="84"/>
      <c r="M24" s="18"/>
    </row>
    <row r="25" spans="1:13" ht="12.75" customHeight="1" x14ac:dyDescent="0.25"/>
    <row r="26" spans="1:13" ht="12.75" customHeight="1" x14ac:dyDescent="0.25"/>
    <row r="27" spans="1:13" ht="67.5" customHeight="1" x14ac:dyDescent="0.2">
      <c r="A27" s="74" t="s">
        <v>6</v>
      </c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</row>
    <row r="28" spans="1:13" ht="12.75" customHeight="1" x14ac:dyDescent="0.25">
      <c r="B28" s="23"/>
      <c r="C28" s="23"/>
      <c r="D28" s="23"/>
      <c r="E28" s="39"/>
      <c r="F28" s="23"/>
      <c r="G28" s="39"/>
    </row>
    <row r="29" spans="1:13" ht="73.5" customHeight="1" x14ac:dyDescent="0.2">
      <c r="A29" s="75" t="s">
        <v>47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</row>
    <row r="30" spans="1:13" ht="48" customHeight="1" x14ac:dyDescent="0.25">
      <c r="A30" s="59" t="s">
        <v>48</v>
      </c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</row>
    <row r="31" spans="1:13" ht="12.75" customHeight="1" x14ac:dyDescent="0.25"/>
    <row r="32" spans="1:13" ht="12.75" customHeight="1" x14ac:dyDescent="0.25">
      <c r="B32" s="26"/>
      <c r="C32" s="26"/>
      <c r="D32" s="26"/>
      <c r="E32" s="52"/>
    </row>
    <row r="33" spans="2:5" ht="12.75" customHeight="1" x14ac:dyDescent="0.25">
      <c r="B33" s="26"/>
      <c r="C33" s="26"/>
      <c r="D33" s="26"/>
      <c r="E33" s="52"/>
    </row>
    <row r="34" spans="2:5" ht="12.75" customHeight="1" x14ac:dyDescent="0.25">
      <c r="B34" s="26"/>
      <c r="C34" s="26"/>
      <c r="D34" s="26"/>
      <c r="E34" s="52"/>
    </row>
    <row r="35" spans="2:5" ht="12.75" customHeight="1" x14ac:dyDescent="0.25">
      <c r="B35" s="26"/>
      <c r="C35" s="26"/>
      <c r="D35" s="26"/>
      <c r="E35" s="52"/>
    </row>
    <row r="36" spans="2:5" ht="12.75" customHeight="1" x14ac:dyDescent="0.25"/>
  </sheetData>
  <mergeCells count="21">
    <mergeCell ref="A23:F23"/>
    <mergeCell ref="I6:J6"/>
    <mergeCell ref="A6:A7"/>
    <mergeCell ref="C6:C7"/>
    <mergeCell ref="D6:D7"/>
    <mergeCell ref="A30:L30"/>
    <mergeCell ref="A1:H1"/>
    <mergeCell ref="A3:L3"/>
    <mergeCell ref="B4:H4"/>
    <mergeCell ref="B6:B7"/>
    <mergeCell ref="E6:E7"/>
    <mergeCell ref="F6:F7"/>
    <mergeCell ref="G6:G7"/>
    <mergeCell ref="H6:H7"/>
    <mergeCell ref="A27:L27"/>
    <mergeCell ref="A29:L29"/>
    <mergeCell ref="K6:K7"/>
    <mergeCell ref="B5:H5"/>
    <mergeCell ref="A24:B24"/>
    <mergeCell ref="C24:L24"/>
    <mergeCell ref="L6:L7"/>
  </mergeCells>
  <pageMargins left="0.7" right="0.7" top="0.75" bottom="0.75" header="0.3" footer="0.3"/>
  <pageSetup paperSize="9" scale="4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Фаттахов Фанис Винерович</dc:creator>
  <cp:lastModifiedBy>Данилова Татьяна Владимировна</cp:lastModifiedBy>
  <cp:lastPrinted>2018-11-16T11:14:16Z</cp:lastPrinted>
  <dcterms:created xsi:type="dcterms:W3CDTF">2016-11-18T10:16:40Z</dcterms:created>
  <dcterms:modified xsi:type="dcterms:W3CDTF">2018-11-26T09:23:46Z</dcterms:modified>
</cp:coreProperties>
</file>